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defaultThemeVersion="124226"/>
  <mc:AlternateContent xmlns:mc="http://schemas.openxmlformats.org/markup-compatibility/2006">
    <mc:Choice Requires="x15">
      <x15ac:absPath xmlns:x15ac="http://schemas.microsoft.com/office/spreadsheetml/2010/11/ac" url="G:\Mi unidad\CONTROL INTERNO UNICAUCA\2024\INFORMES\AUDITORIA CGR\PLANES DE MEJORAMIENTO CGR\PLAN CGR\AVANCE PM CGR II SEMESTRE 2024\"/>
    </mc:Choice>
  </mc:AlternateContent>
  <xr:revisionPtr revIDLastSave="0" documentId="13_ncr:1_{C1A161F3-91AB-4DB9-8542-2A509BB0B7D1}" xr6:coauthVersionLast="47" xr6:coauthVersionMax="47" xr10:uidLastSave="{00000000-0000-0000-0000-000000000000}"/>
  <bookViews>
    <workbookView xWindow="-120" yWindow="-120" windowWidth="29040" windowHeight="15840" xr2:uid="{00000000-000D-0000-FFFF-FFFF00000000}"/>
  </bookViews>
  <sheets>
    <sheet name="F14.1  PLANES DE MEJORAMIENT..." sheetId="1" r:id="rId1"/>
  </sheets>
  <definedNames>
    <definedName name="_xlnm._FilterDatabase" localSheetId="0" hidden="1">'F14.1  PLANES DE MEJORAMIENT...'!$A$10:$IV$10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4" i="1" l="1"/>
  <c r="M23" i="1"/>
  <c r="M22" i="1"/>
  <c r="M21" i="1"/>
  <c r="M20" i="1"/>
  <c r="M19" i="1"/>
  <c r="M18" i="1"/>
  <c r="M17" i="1"/>
  <c r="M16" i="1"/>
  <c r="M15" i="1"/>
  <c r="M14" i="1"/>
  <c r="M13" i="1"/>
  <c r="M12" i="1"/>
  <c r="M11" i="1"/>
</calcChain>
</file>

<file path=xl/sharedStrings.xml><?xml version="1.0" encoding="utf-8"?>
<sst xmlns="http://schemas.openxmlformats.org/spreadsheetml/2006/main" count="152" uniqueCount="109">
  <si>
    <t>Tipo Modalidad</t>
  </si>
  <si>
    <t>M-3: PLAN DE MEJORAMIENTO</t>
  </si>
  <si>
    <t>Formulario</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</si>
  <si>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</si>
  <si>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</si>
  <si>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</si>
  <si>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</si>
  <si>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</si>
  <si>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</si>
  <si>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</si>
  <si>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</si>
  <si>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</si>
  <si>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</si>
  <si>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</si>
  <si>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</si>
  <si>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</si>
  <si>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</si>
  <si>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</si>
  <si>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</si>
  <si>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</si>
  <si>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</si>
  <si>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</si>
  <si>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</si>
  <si>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</si>
  <si>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</si>
  <si>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</si>
  <si>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</si>
  <si>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</si>
  <si>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</si>
  <si>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</si>
  <si>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</si>
  <si>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</si>
  <si>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</si>
  <si>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</si>
  <si>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</si>
  <si>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</si>
  <si>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</si>
  <si>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</si>
  <si>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</si>
  <si>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</si>
  <si>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Otras Cuentas por Cobrar por Enajenación de Activos (A).
En los estados financieros con corte a 31 /12/2020, cuenta contable 138416 Enajenación de Activos, se reveló un saldo de $624.500.000; verificado el libro auxiliar, se evidenció que dicho valor corresponde a la re-expresión de saldos al nuevo marco normativo con fecha de registro 31/12/2017. En oficio 5.2-52.5-07 del 14 /04/2021...</t>
  </si>
  <si>
    <t>Por incumplimiento de los compromisos suscritos por la Administración de la entidad universitaria, situación que genera el reconocimiento de saldos con morosidad en los estados financieros de la entidad.</t>
  </si>
  <si>
    <t>Adelantar mecanismos tendientes a establecer los valores reales que debe cancelarse a la Unidad de Salud por parte de la Unidad 1 - Gestión General de la Universidad del Cauca</t>
  </si>
  <si>
    <t>Formalizar los términos de amortización de lo adeudado por la Unidad 1 a la Unidad 2 (si lo hubiera)</t>
  </si>
  <si>
    <t>Registro de formalización</t>
  </si>
  <si>
    <t>Conformación del Expediente Contractual (A).
Adelantada la revisión de los expedientes contractuales, tanto en las carpetas físicas como digitalizadas, según muestra requerida, se evidenció lo siguiente:
A. Se cuenta con informes de los supervisores designados, sin embargo, no se encontró soporte documental que evidencie el cumplimiento del objeto contractual</t>
  </si>
  <si>
    <t>escaso implemenatacion del proceso de gestion documental en los expedientes contractuales</t>
  </si>
  <si>
    <t xml:space="preserve">implementar acciones tendientes a completar los expedientes contractuales </t>
  </si>
  <si>
    <t>Remitir al Comité de Archivo el informe del estado de los expedientes contractuales, vigencia 2020 con informacion incompleta para las decisiones correspondientes.</t>
  </si>
  <si>
    <t>Informe sobre el estado de los expedientes contractuales</t>
  </si>
  <si>
    <t>B. En los informes de los supervisores, se evidenció que hacen referencia a los números de planillas de pago de aportes a la seguridad social y parafiscales, pero las mismas no son integradas al expediente contractual</t>
  </si>
  <si>
    <t>implementar acciones tendientes a completar los expedientes contractuales</t>
  </si>
  <si>
    <t xml:space="preserve"> Informe sobre el estado de los expedientes contractuales</t>
  </si>
  <si>
    <t>Sostenibilidad de la calidad de la información financiera – anticipos (A). En los registros contables de las subcuentas 190514 Bienes y servicios pagados por anticipado y 190604 Anticipo para adquisición de bienes y servicios, se encontraron saldos pendientes de amortizar que datan de vigencias anteriores y sobre los que la entidad no tiene la certeza de la existencia del derecho. Tabla</t>
  </si>
  <si>
    <t>Falta de seguimiento y depuración de los anticipos entregados que afectan la cuenta contable.</t>
  </si>
  <si>
    <t>Realizar el seguimiento y depuración de los anticipos entregados que afectan la cuenta contable.</t>
  </si>
  <si>
    <t>Seguimiento y depuración de los terceros con saldos pendientes de amortizar de vigencias anteriores en las subcuentas objeto del hallazgo.</t>
  </si>
  <si>
    <t>Porcentaje de registros de Seguimiento y depuración.</t>
  </si>
  <si>
    <t>Conformación del expediente contractual. (A) (OI) De la revisión a la muestra de los expedientes contractuales, carpetas físicas como digitalizadas,  no se encontró soporte documental que evidencie el cumplimiento del objeto contractual en los siguientes contratos: • 6.1-31.3/007 del 10/11/2021, no se evidencia en el expediente la entrega de las camisetas a los estudiantes. • Los expedie</t>
  </si>
  <si>
    <t>Remitir al Comité de Archivo el informe del estado de los expendientes contractuales, vigencia 2021 con informacion incompleta para las decisiones correspondientes.</t>
  </si>
  <si>
    <t>Legalización de Anticipos (A, D)
Verificado los anticipos de las cuentas contables que se relacionan a continuación, se evidencian saldos con periodo de morosidad superior a 365 días, sin registros de amortización durante la vigencia 2020: Cuenta Contable 1.9.06.01 ANTICIPOS SOBRE CONVENIOS Y ACUERDOS. Presenta anticipos por $5.668.702.584 realizados en vigencias anteriores...</t>
  </si>
  <si>
    <t>Cuenta Contable 1.9.06.04 ANTICIPOS PARA ADQUISICIÓN DE BIENES Y SERVICIOS. Presenta anticipos por $421.815.499 realizados en vigencias anteriores, los cuales durante el año 2020 no presentan registros de amortizaciones y/o legalizaciones, por diferentes convenios y/o contratos suscritos. Ver tablas N° 23, 25 y 26 del informe C.G.R.</t>
  </si>
  <si>
    <t xml:space="preserve">Se realizó depuración y amortización de anticipos, pero  no se tiene certeza de la terminación contractual o liquidación de algunos contratos o convenios, y la falta de actas de liquidación impide la depuración de anticipos de la subcuenta 190604.
Pendiente la depuración de los terceros faltantes y la verificación de la efectividad con la totalidad de la cuenta. </t>
  </si>
  <si>
    <t>Se avanzó en la depuración de la Cuenta Contable 190601, pero están pendientes algunos saldos por reintegro, por lo que se amplió la fecha fin, y se coordinarán reuniones entre los involucrados para analizar los casos pendientes y definir acciones concretas para resolver los saldos no amortizados.</t>
  </si>
  <si>
    <t>Se avanzó en la depuración y amortización de anticipos de las subcuentas 100601 y 100604, pero el avance se sujeta a la depuración de los terceros faltantes, así como la verificación de la efectividad con la totalidad de las subcuentas. 
Debido a las dificultades presentadas se realizó ampliación de la fecha de finalización de las actividades relacionadas con amortización de anticipos.</t>
  </si>
  <si>
    <t xml:space="preserve">F14.1: PLANES DE MEJORAMIENTO - ENTIDADES  
UNIVERSIDAD DEL CAUCA </t>
  </si>
  <si>
    <t>Consolidación otras Cuentas x cobrar. UC al consolidar sus EF no depuró los saldos de Operaciones entre unidades 01, 02 y 04 de la entidad, inobservando el Artículo 1 de la Resolución 625/2018 CGN, generando a 31/12/2023 una sobrestimación en los Saldos de las Subcuentas 138413. Devolución IVA para IES x $2.672.251.462 y en la Cuenta 138416 Enajenación de activos x $546.140.000. (A)</t>
  </si>
  <si>
    <t>La Universidad del Cauca, no realizó el traslado de la cuenta contable 1615 Construcciones en curso - Edificaciones a la cuenta 1640 Edificaciones del valor correspondiente al bloque 1 de la Ciudadela Universitaria sede Santander de Quilichao, que se encuentra en funcionamiento desde el segundo período académico de 2022 y tampoco realizó el cálculo y registro de la depreciación</t>
  </si>
  <si>
    <t>Devolución IVA Tercer, Quinto y Sexto bimestre 2022
Hallazgo que evidencia por parte de la Universidad del Cauca una gestión administrativa y jurídica deficiente dada la inobservancia e incumplimiento de los términos establecidos en el artículo 1.6.1.19.5 de Decreto 1625 de 2016 que concede cinco (5) días para interponer el recurso de reposición del tercer periodo 2022</t>
  </si>
  <si>
    <t>Hallazgo que evidencia deficiencias en la gestión administrativa antieconómica al generar erogaciones patrimoniales que no hacen parte de la ejecución eficaz de los recursos como lo son los intereses moratorios, no obstante, se configura en beneficio de auditoría por $6.648.373, por la recuperación de los intereses de mora pagados por la Universidad del Cauca en la vigencia 2023,</t>
  </si>
  <si>
    <t>Hallazgo que evidencia la constitución de reservas sin justificación o motivadas en situaciones que no son excepcionales por fuerza mayor o caso fortuito, sino que corresponden al giro normal de la ejecución contractual y, por tanto, previsibles, contraviniendo el principio de anualidad presupuestal y planeación contractual generando una sobrestimación de las reservas en el 2023</t>
  </si>
  <si>
    <t>Contrato Interventoría No. 002 para la construcción tulpa universitaria en la sede de Santander de Quilichao (D)
Hallazgo que evidencia la inobservancia de las obligaciones contractuales e interventoría por la no revisión oportuna de los diseños, lo cual no permitió identificar las fallas de los diseños y que fueron la causa de las deficiencias de la obra objeto de construcción</t>
  </si>
  <si>
    <t>Falta de depuración de la información de algunas partidas para la preparación y  presentación de los estados financieros.</t>
  </si>
  <si>
    <t>Identificar y depurar las partidas suceptibles de ajuste para la presentación de los  informes financieros</t>
  </si>
  <si>
    <t xml:space="preserve">Realizar informes trimestrales y estados financieros con los ajustes de acuerdo a la depuración realizada </t>
  </si>
  <si>
    <t>Informes trimestrales y estados financieros anual</t>
  </si>
  <si>
    <t>Deficiencias en el reconocimiento de la realidad contable y económica de la Universidad, en el ejercicio de las funciones de control interno contable y del Comité Técnico de Sostenibilidad Contable, por la inobservancia de los principios, normas y procedimientos del proceso contable, así como la política contable de la entidad, que afectan la calidad de la información contable pública</t>
  </si>
  <si>
    <t>Deficiencias en la gestión administrativa y jurídica de la Universidad del Cauca al no interponer los recursos de ley dentro del término ante los actos administrativos mediante los cuales la DIAN niega la devolución del IVA del tercer, quinto y sexto bimestre del 2022, lo cual afecto e implicó que la Universidad del Cauca no lograra el recuperar los recursos</t>
  </si>
  <si>
    <t>Deficiencias en la gestión administrativa, financiera y las funciones de control interno de la Universidad, al generar erogaciones patrimoniales que no hacen parte de la ejecución eficaz y económica de la entidad como lo son los intereses moratorios, observándose una gestión administrativa antieconómica, ineficaz, ineficiente e inoportuna, que afectó la disponibilidad</t>
  </si>
  <si>
    <t>Vulneración e inobservancia de los principios de planeación contractual y anualidad presupuestal en que ha incurrido la Universidad del Cauca, la constitución irregular de las reservas presupuestales es reiterada, no sólo por la multiplicidad de eventos detectados que ascienden a un total de 26 casos, sino también porque se repiten en las vigencias 2022 y 2023.</t>
  </si>
  <si>
    <t>Inobservancia de la interventoría frente a sus obligaciones contractuales y la supervisión, así como la inobservancia de las obligaciones contractuales de la interventoría, en materia de revisión de diseños antes del inicio del contrato, para detectar posibles faltas que pudieran afectar el cronograma y presupuesto del contrato de obra. La no revisión oportuna de los diseños,</t>
  </si>
  <si>
    <t>Realizar  la reclasificación contable del bloque 1 de la ciudadela Universitaria sede Santander de Quilichao, una vez se cuente con el documento soporte correspondiente</t>
  </si>
  <si>
    <t>Solicitar  la certificación del valor invertido del bloque 1 de la ciudadela Universitaria Sede Santander de Quilichao</t>
  </si>
  <si>
    <t>Certificación del valor invertido</t>
  </si>
  <si>
    <t>Presentar ante el Comité de Sostenibilidad Contable la certificación del valor invertido del bloque 1 de la ciudadela Universitaria Sede Santander de Quilichao para su respectivo aval y registro contable</t>
  </si>
  <si>
    <t xml:space="preserve">Porcentaje de registros en los sistemas SRF y Finanzas Plus </t>
  </si>
  <si>
    <t>Agotar todas las instancias (en caso del rechazo parcial o total del reconocimiento del IVA, por la DIAN), dentro de los términos legales para interponer el recurso de reposición con apoyo de la Oficina Jurídica.</t>
  </si>
  <si>
    <t xml:space="preserve">Tramitar ante la DIAN la recuperación del IVA rechazado parcial o total </t>
  </si>
  <si>
    <t>Porcentaje de trámites realizados</t>
  </si>
  <si>
    <t>Establecer mecanismos de control administrativo  y financiero previo a la autorización de expedición del CDP para evitar erogaciones patrimoniales por intereses moratorios, multas u otros.</t>
  </si>
  <si>
    <t>Realizar acciones de control administrativo y financiero para evitar erogaciones patrimoniales por intereses moratorios, multas u otros.</t>
  </si>
  <si>
    <t>Circular normativa y glosas de devolución</t>
  </si>
  <si>
    <t xml:space="preserve">Establecer controles efectivos tendientes a la ejecución del gasto dentro de la vigencia fiscal. </t>
  </si>
  <si>
    <t>Análisis finaciero integral a los procesos y modificaciones contractuales en el momento en que se solicite</t>
  </si>
  <si>
    <t xml:space="preserve">Porcentaje de registro de análisis </t>
  </si>
  <si>
    <t>Fortalecer  la supervisión de  los procesos de consultoría por cuantías inferiores a 100  SMLMV</t>
  </si>
  <si>
    <t>Gestionar la presentación del informe  sobre la verificación y justificación estructural de la obra "Tulpa Universitaria".</t>
  </si>
  <si>
    <t>Porcentaje de registros de la gestión realizada</t>
  </si>
  <si>
    <t>Su cierre depende de la entrega del balance final del proyecto de la firma interventora y las gestiones del supervisor del contrato de obra designado por la Universidad del Cauca, para obtener el valor invertido en el Bloque 1 de la Ciudadela Universitaria, y proceder a la reclasificación contable y sus respectivos cálculos y registros en los Sistemas de Información SRF y Finanzas Plus.</t>
  </si>
  <si>
    <t xml:space="preserve">Se realizaron gestiones para mejorar la ejecución del gasto en la vigencia 2024, así como para la ejecución y liquidación de las reservas de la vigencia 2023.
No obstante, el porcentaje restante será determinado con la valoración de la efectividad de la acción que se refleje con el cierre de la vigencia 2024, y el primer semestre de la vigencia 2025. </t>
  </si>
  <si>
    <t>La actividad no presenta avance. 
La Universidad del Cauca no obtuvo respuesta sobre la presentación del informe solicitado al contratista consultor para realizar los estudios y diseños fase III de la tulpa Universitaria de la sede Santander de quilichao de la Universidad del Cauca.
La OCI recomienda replantear la actividad ya que la actual no ha sido efectiva.</t>
  </si>
  <si>
    <t>Se identificaron y eliminaron partidas internas susceptibles de eliminación entre unidades del 2 y 3 trimestre del 2024, y se aclaró el procedimiento para la constitución de la cuenta por cobrar a la DIAN, reclasificación de terceros, constitución de cuentas por cobrar y pagar, la Transferencia de recursos y cancelación de cuentas por cobrar y saldos a favor sin traslados de recursos.</t>
  </si>
  <si>
    <t xml:space="preserve">Sin avance para la actividad. 
La Oficina Jurídica comunicó que respecto de la solicitud realizada por la División de Gestión Financiera del 6 de diciembre del año 2024, aún se encuentra dentro de los terminos de ley para interponer el recurso de reconsideración. 
</t>
  </si>
  <si>
    <t>Se publicó la circular Dispositiva N° 2-12.1/002 del 27/12/2024, relacionada con "Pago de multas o sanciones e intereses de mora", en la que se imparten directrices dirigidas a los funcionarios públicos.
La finalización depende de la verificación de las acciones tendientes a evitar erogaciones patrimoniales por el pago de intereses moratorios, a realizar en el primer semestre del 2025.</t>
  </si>
  <si>
    <t>El Consejo de la Unidad de Salud comunicó que para cumplir con la acción de mejora, es necesario reunirse con el rector, y llegar a un acuerdo de pago; por lo que solicitó una ampliación de la actividad. 
Por solicitud del Vicerrector Administrativo en comunicación No. 5-55.6/0017 , solicita ampliación del plazo para esta actividad hasta el 30/06/2024.
Su cierre depende de la formalización de un acuerdo de pago para el total de la deuda, o la determinación de una solución efectiva que subsane el hallazgo.</t>
  </si>
  <si>
    <t>El informe elaborado por el equipo de reconstrucción contractual indica lo siguiente:
Vigencia 2020 Total documentos a recuperar 4440 de los cuales se recuperaron 1517  
Se mantiene el avance por la presentación del informe actualizado al Comité de Archivo,esperando las decisiones y lineamientos  que se impartan desde este Comité.</t>
  </si>
  <si>
    <t>El informe elaborado por el equipo de reconstrucción contractual indica lo siguiente:
Vigencia 2020 Total documentos a recuperar 4440 de los cuales se recuperaron 1517  
Se mantiene el avance por la presentación del informe actualizado al Comité de Archivo,esperando las decisiones y lineamientos  que se impartan desde este Comité.</t>
  </si>
  <si>
    <t>El informe elaborado por el equipo de reconstrucción contractual indica lo siguiente: Vigencia 2021 tipos documentales a recuperar 1985, de los cuales se recuperaron  1087.
Se mantiene el avance por la presentación del informe actualizado al Comité de Archivo,esperando las decisiones y lineamientos  que se impartan desde este Comité. pendiente recepcionar las decisiones del Comité.</t>
  </si>
  <si>
    <t>Sin avance para la actividad.
La Universidad del Cauca ha realizado varios requerimientos a la Gobernación del Cauca, solicitando el balance final de obra y balance del valor ejecutado en el bloque de aulas N° 1-Ciudadela Universitaria,  sin obtener respuesta.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</si>
</sst>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b/>
      <sz val="11"/>
      <color indexed="9"/>
      <name val="Calibri"/>
    </font>
    <font>
      <b/>
      <sz val="11"/>
      <color indexed="8"/>
      <name val="Calibri"/>
    </font>
    <font>
      <sz val="8"/>
      <name val="Calibri"/>
      <family val="2"/>
      <scheme val="minor"/>
    </font>
    <font>
      <sz val="11"/>
      <color rgb="FF000000"/>
      <name val="Calibri"/>
      <family val="2"/>
      <scheme val="minor"/>
    </font>
    <font>
      <sz val="11"/>
      <name val="Calibri"/>
      <family val="2"/>
      <scheme val="minor"/>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FFFFFF"/>
        <bgColor rgb="FF000000"/>
      </patternFill>
    </fill>
  </fills>
  <borders count="10">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bottom/>
      <diagonal/>
    </border>
    <border>
      <left style="medium">
        <color auto="1"/>
      </left>
      <right style="medium">
        <color auto="1"/>
      </right>
      <top/>
      <bottom/>
      <diagonal/>
    </border>
    <border>
      <left style="thin">
        <color indexed="8"/>
      </left>
      <right style="thin">
        <color indexed="8"/>
      </right>
      <top style="thin">
        <color indexed="8"/>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s>
  <cellStyleXfs count="2">
    <xf numFmtId="0" fontId="0" fillId="0" borderId="0"/>
    <xf numFmtId="9" fontId="6" fillId="0" borderId="0" applyFont="0" applyFill="0" applyBorder="0" applyAlignment="0" applyProtection="0"/>
  </cellStyleXfs>
  <cellXfs count="33">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center" wrapText="1"/>
      <protection locked="0"/>
    </xf>
    <xf numFmtId="0" fontId="0" fillId="3" borderId="2"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protection locked="0"/>
    </xf>
    <xf numFmtId="164" fontId="0" fillId="3" borderId="2" xfId="0" applyNumberFormat="1" applyFill="1" applyBorder="1" applyAlignment="1" applyProtection="1">
      <alignment horizontal="center" vertical="center"/>
      <protection locked="0"/>
    </xf>
    <xf numFmtId="9" fontId="0" fillId="3" borderId="2" xfId="0" applyNumberFormat="1" applyFill="1" applyBorder="1" applyAlignment="1" applyProtection="1">
      <alignment horizontal="center" vertical="center"/>
      <protection locked="0"/>
    </xf>
    <xf numFmtId="1" fontId="0" fillId="3" borderId="2" xfId="0" applyNumberFormat="1" applyFill="1" applyBorder="1" applyAlignment="1" applyProtection="1">
      <alignment horizontal="center" vertical="center"/>
      <protection locked="0"/>
    </xf>
    <xf numFmtId="0" fontId="0" fillId="0" borderId="0" xfId="0" applyAlignment="1">
      <alignment wrapText="1"/>
    </xf>
    <xf numFmtId="0" fontId="1" fillId="2" borderId="1" xfId="0" applyFont="1" applyFill="1" applyBorder="1" applyAlignment="1">
      <alignment horizontal="center" vertical="center" wrapText="1"/>
    </xf>
    <xf numFmtId="0" fontId="0" fillId="3" borderId="2" xfId="0" applyFill="1" applyBorder="1" applyAlignment="1" applyProtection="1">
      <alignment horizontal="justify" vertical="center" wrapText="1"/>
      <protection locked="0"/>
    </xf>
    <xf numFmtId="0" fontId="0" fillId="3" borderId="5" xfId="0" applyFill="1" applyBorder="1" applyAlignment="1" applyProtection="1">
      <alignment horizontal="justify" vertical="center" wrapText="1"/>
      <protection locked="0"/>
    </xf>
    <xf numFmtId="0" fontId="1" fillId="2" borderId="6" xfId="0" applyFont="1" applyFill="1" applyBorder="1" applyAlignment="1">
      <alignment horizontal="center" vertical="center"/>
    </xf>
    <xf numFmtId="0" fontId="1" fillId="0" borderId="0" xfId="0" applyFont="1" applyAlignment="1">
      <alignment horizontal="center" vertical="center"/>
    </xf>
    <xf numFmtId="0" fontId="0" fillId="0" borderId="0" xfId="0" applyAlignment="1" applyProtection="1">
      <alignment vertical="center" wrapText="1"/>
      <protection locked="0"/>
    </xf>
    <xf numFmtId="0" fontId="0" fillId="0" borderId="0" xfId="0" applyAlignment="1" applyProtection="1">
      <alignment vertical="center"/>
      <protection locked="0"/>
    </xf>
    <xf numFmtId="0" fontId="4" fillId="4" borderId="7" xfId="0" applyFont="1" applyFill="1" applyBorder="1" applyAlignment="1">
      <alignment vertical="center" wrapText="1"/>
    </xf>
    <xf numFmtId="0" fontId="4" fillId="0" borderId="7" xfId="0" applyFont="1" applyBorder="1" applyAlignment="1">
      <alignment vertical="center" wrapText="1"/>
    </xf>
    <xf numFmtId="0" fontId="5" fillId="0" borderId="8" xfId="0" applyFont="1" applyBorder="1" applyAlignment="1">
      <alignment vertical="center" wrapText="1"/>
    </xf>
    <xf numFmtId="9" fontId="0" fillId="3" borderId="5" xfId="0" applyNumberFormat="1" applyFill="1" applyBorder="1" applyAlignment="1" applyProtection="1">
      <alignment horizontal="center" vertical="center"/>
      <protection locked="0"/>
    </xf>
    <xf numFmtId="1" fontId="0" fillId="3" borderId="5" xfId="0" applyNumberFormat="1" applyFill="1" applyBorder="1" applyAlignment="1" applyProtection="1">
      <alignment horizontal="center" vertical="center"/>
      <protection locked="0"/>
    </xf>
    <xf numFmtId="9" fontId="0" fillId="3" borderId="9" xfId="0" applyNumberFormat="1" applyFill="1" applyBorder="1" applyAlignment="1" applyProtection="1">
      <alignment horizontal="center" vertical="center"/>
      <protection locked="0"/>
    </xf>
    <xf numFmtId="1" fontId="5" fillId="3" borderId="2" xfId="0" applyNumberFormat="1" applyFont="1" applyFill="1" applyBorder="1" applyAlignment="1" applyProtection="1">
      <alignment horizontal="center" vertical="center"/>
      <protection locked="0"/>
    </xf>
    <xf numFmtId="9" fontId="5" fillId="3" borderId="5" xfId="0" applyNumberFormat="1" applyFont="1" applyFill="1" applyBorder="1" applyAlignment="1" applyProtection="1">
      <alignment horizontal="center" vertical="center"/>
      <protection locked="0"/>
    </xf>
    <xf numFmtId="0" fontId="0" fillId="0" borderId="0" xfId="0"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4" xfId="0" applyFont="1" applyFill="1" applyBorder="1" applyAlignment="1">
      <alignment horizontal="center" vertical="center"/>
    </xf>
    <xf numFmtId="0" fontId="1" fillId="2" borderId="0" xfId="0" applyFont="1" applyFill="1" applyAlignment="1">
      <alignment horizontal="center" vertical="center"/>
    </xf>
    <xf numFmtId="0" fontId="1" fillId="2" borderId="4" xfId="0" applyFont="1" applyFill="1" applyBorder="1" applyAlignment="1">
      <alignment horizontal="center" vertical="center" wrapText="1"/>
    </xf>
    <xf numFmtId="9" fontId="0" fillId="3" borderId="5" xfId="1" applyFont="1" applyFill="1" applyBorder="1" applyAlignment="1" applyProtection="1">
      <alignment horizontal="center" vertical="center"/>
      <protection locked="0"/>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76243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E8" workbookViewId="0">
      <pane xSplit="1" ySplit="3" topLeftCell="F22" activePane="bottomRight" state="frozen"/>
      <selection activeCell="E8" sqref="E8"/>
      <selection pane="topRight" activeCell="F8" sqref="F8"/>
      <selection pane="bottomLeft" activeCell="E11" sqref="E11"/>
      <selection pane="bottomRight" activeCell="J24" sqref="J24"/>
    </sheetView>
  </sheetViews>
  <sheetFormatPr baseColWidth="10" defaultColWidth="9.140625" defaultRowHeight="15" x14ac:dyDescent="0.25"/>
  <cols>
    <col min="2" max="2" width="16" customWidth="1"/>
    <col min="3" max="3" width="27" customWidth="1"/>
    <col min="4" max="4" width="21" customWidth="1"/>
    <col min="5" max="5" width="30" customWidth="1"/>
    <col min="6" max="6" width="29.42578125" hidden="1" customWidth="1"/>
    <col min="7" max="7" width="22" customWidth="1"/>
    <col min="8" max="8" width="31" customWidth="1"/>
    <col min="9" max="9" width="36" customWidth="1"/>
    <col min="10" max="10" width="30.85546875" customWidth="1"/>
    <col min="11" max="11" width="30" customWidth="1"/>
    <col min="12" max="12" width="31.42578125" customWidth="1"/>
    <col min="13" max="13" width="28.140625" customWidth="1"/>
    <col min="14" max="14" width="27.140625" customWidth="1"/>
    <col min="15" max="15" width="41.28515625" customWidth="1"/>
    <col min="17" max="256" width="8" hidden="1"/>
  </cols>
  <sheetData>
    <row r="1" spans="1:15" x14ac:dyDescent="0.25">
      <c r="B1" s="1" t="s">
        <v>0</v>
      </c>
      <c r="C1" s="1">
        <v>53</v>
      </c>
      <c r="D1" s="29" t="s">
        <v>1</v>
      </c>
      <c r="E1" s="30"/>
      <c r="F1" s="30"/>
      <c r="G1" s="30"/>
      <c r="H1" s="30"/>
      <c r="I1" s="30"/>
      <c r="J1" s="30"/>
      <c r="K1" s="30"/>
      <c r="L1" s="30"/>
      <c r="M1" s="30"/>
      <c r="N1" s="30"/>
      <c r="O1" s="30"/>
    </row>
    <row r="2" spans="1:15" ht="39" customHeight="1" x14ac:dyDescent="0.25">
      <c r="B2" s="1" t="s">
        <v>2</v>
      </c>
      <c r="C2" s="1">
        <v>400</v>
      </c>
      <c r="D2" s="31" t="s">
        <v>65</v>
      </c>
      <c r="E2" s="30"/>
      <c r="F2" s="30"/>
      <c r="G2" s="30"/>
      <c r="H2" s="30"/>
      <c r="I2" s="30"/>
      <c r="J2" s="30"/>
      <c r="K2" s="30"/>
      <c r="L2" s="30"/>
      <c r="M2" s="30"/>
      <c r="N2" s="30"/>
      <c r="O2" s="30"/>
    </row>
    <row r="3" spans="1:15" x14ac:dyDescent="0.25">
      <c r="B3" s="1" t="s">
        <v>3</v>
      </c>
      <c r="C3" s="1">
        <v>1</v>
      </c>
    </row>
    <row r="4" spans="1:15" x14ac:dyDescent="0.25">
      <c r="B4" s="1" t="s">
        <v>4</v>
      </c>
      <c r="C4" s="1">
        <v>390</v>
      </c>
    </row>
    <row r="5" spans="1:15" x14ac:dyDescent="0.25">
      <c r="B5" s="1" t="s">
        <v>5</v>
      </c>
      <c r="C5" s="3">
        <v>45657</v>
      </c>
    </row>
    <row r="6" spans="1:15" x14ac:dyDescent="0.25">
      <c r="B6" s="1" t="s">
        <v>6</v>
      </c>
      <c r="C6" s="1">
        <v>6</v>
      </c>
      <c r="D6" s="1" t="s">
        <v>7</v>
      </c>
    </row>
    <row r="8" spans="1:15" x14ac:dyDescent="0.25">
      <c r="A8" s="1" t="s">
        <v>8</v>
      </c>
      <c r="B8" s="27" t="s">
        <v>9</v>
      </c>
      <c r="C8" s="28"/>
      <c r="D8" s="28"/>
      <c r="E8" s="28"/>
      <c r="F8" s="28"/>
      <c r="G8" s="28"/>
      <c r="H8" s="28"/>
      <c r="I8" s="28"/>
      <c r="J8" s="28"/>
      <c r="K8" s="28"/>
      <c r="L8" s="28"/>
      <c r="M8" s="28"/>
      <c r="N8" s="28"/>
      <c r="O8" s="28"/>
    </row>
    <row r="9" spans="1:15" x14ac:dyDescent="0.25">
      <c r="C9" s="1">
        <v>4</v>
      </c>
      <c r="D9" s="1">
        <v>8</v>
      </c>
      <c r="E9" s="1">
        <v>12</v>
      </c>
      <c r="F9" s="1">
        <v>16</v>
      </c>
      <c r="G9" s="1">
        <v>20</v>
      </c>
      <c r="H9" s="1">
        <v>24</v>
      </c>
      <c r="I9" s="1">
        <v>28</v>
      </c>
      <c r="J9" s="1">
        <v>31</v>
      </c>
      <c r="K9" s="1">
        <v>32</v>
      </c>
      <c r="L9" s="1">
        <v>36</v>
      </c>
      <c r="M9" s="1">
        <v>40</v>
      </c>
      <c r="N9" s="1">
        <v>44</v>
      </c>
      <c r="O9" s="1">
        <v>48</v>
      </c>
    </row>
    <row r="10" spans="1:15" s="10" customFormat="1" ht="30.75" thickBot="1" x14ac:dyDescent="0.3">
      <c r="C10" s="11" t="s">
        <v>10</v>
      </c>
      <c r="D10" s="11" t="s">
        <v>11</v>
      </c>
      <c r="E10" s="11" t="s">
        <v>12</v>
      </c>
      <c r="F10" s="11" t="s">
        <v>13</v>
      </c>
      <c r="G10" s="11" t="s">
        <v>14</v>
      </c>
      <c r="H10" s="11" t="s">
        <v>15</v>
      </c>
      <c r="I10" s="11" t="s">
        <v>16</v>
      </c>
      <c r="J10" s="11" t="s">
        <v>17</v>
      </c>
      <c r="K10" s="11" t="s">
        <v>18</v>
      </c>
      <c r="L10" s="11" t="s">
        <v>19</v>
      </c>
      <c r="M10" s="11" t="s">
        <v>20</v>
      </c>
      <c r="N10" s="11" t="s">
        <v>21</v>
      </c>
      <c r="O10" s="11" t="s">
        <v>22</v>
      </c>
    </row>
    <row r="11" spans="1:15" ht="226.5" customHeight="1" thickBot="1" x14ac:dyDescent="0.3">
      <c r="A11" s="1">
        <v>1</v>
      </c>
      <c r="B11" s="26" t="s">
        <v>23</v>
      </c>
      <c r="C11" s="4" t="s">
        <v>26</v>
      </c>
      <c r="D11" s="2" t="s">
        <v>24</v>
      </c>
      <c r="E11" s="12" t="s">
        <v>40</v>
      </c>
      <c r="F11" s="5" t="s">
        <v>41</v>
      </c>
      <c r="G11" s="5" t="s">
        <v>42</v>
      </c>
      <c r="H11" s="5" t="s">
        <v>43</v>
      </c>
      <c r="I11" s="5" t="s">
        <v>44</v>
      </c>
      <c r="J11" s="6">
        <v>1</v>
      </c>
      <c r="K11" s="7">
        <v>44389</v>
      </c>
      <c r="L11" s="7">
        <v>45838</v>
      </c>
      <c r="M11" s="9">
        <f t="shared" ref="M11:M24" si="0">(L11-K11)/7</f>
        <v>207</v>
      </c>
      <c r="N11" s="6">
        <v>0.33</v>
      </c>
      <c r="O11" s="12" t="s">
        <v>104</v>
      </c>
    </row>
    <row r="12" spans="1:15" ht="210.75" thickBot="1" x14ac:dyDescent="0.3">
      <c r="A12" s="1">
        <v>2</v>
      </c>
      <c r="B12" s="26" t="s">
        <v>27</v>
      </c>
      <c r="C12" s="4" t="s">
        <v>26</v>
      </c>
      <c r="D12" s="2" t="s">
        <v>24</v>
      </c>
      <c r="E12" s="12" t="s">
        <v>45</v>
      </c>
      <c r="F12" s="5" t="s">
        <v>46</v>
      </c>
      <c r="G12" s="5" t="s">
        <v>47</v>
      </c>
      <c r="H12" s="5" t="s">
        <v>48</v>
      </c>
      <c r="I12" s="5" t="s">
        <v>49</v>
      </c>
      <c r="J12" s="6">
        <v>1</v>
      </c>
      <c r="K12" s="7">
        <v>44784</v>
      </c>
      <c r="L12" s="7">
        <v>45838</v>
      </c>
      <c r="M12" s="9">
        <f t="shared" si="0"/>
        <v>150.57142857142858</v>
      </c>
      <c r="N12" s="6">
        <v>0.5</v>
      </c>
      <c r="O12" s="12" t="s">
        <v>105</v>
      </c>
    </row>
    <row r="13" spans="1:15" ht="165.75" thickBot="1" x14ac:dyDescent="0.3">
      <c r="A13" s="1">
        <v>3</v>
      </c>
      <c r="B13" s="26" t="s">
        <v>28</v>
      </c>
      <c r="C13" s="4" t="s">
        <v>26</v>
      </c>
      <c r="D13" s="2" t="s">
        <v>24</v>
      </c>
      <c r="E13" s="12" t="s">
        <v>50</v>
      </c>
      <c r="F13" s="5" t="s">
        <v>46</v>
      </c>
      <c r="G13" s="5" t="s">
        <v>51</v>
      </c>
      <c r="H13" s="5" t="s">
        <v>48</v>
      </c>
      <c r="I13" s="5" t="s">
        <v>52</v>
      </c>
      <c r="J13" s="6">
        <v>1</v>
      </c>
      <c r="K13" s="7">
        <v>44784</v>
      </c>
      <c r="L13" s="7">
        <v>45838</v>
      </c>
      <c r="M13" s="9">
        <f t="shared" si="0"/>
        <v>150.57142857142858</v>
      </c>
      <c r="N13" s="6">
        <v>0.5</v>
      </c>
      <c r="O13" s="12" t="s">
        <v>106</v>
      </c>
    </row>
    <row r="14" spans="1:15" ht="210.75" thickBot="1" x14ac:dyDescent="0.3">
      <c r="A14" s="1">
        <v>4</v>
      </c>
      <c r="B14" s="26" t="s">
        <v>29</v>
      </c>
      <c r="C14" s="4" t="s">
        <v>26</v>
      </c>
      <c r="D14" s="2" t="s">
        <v>24</v>
      </c>
      <c r="E14" s="12" t="s">
        <v>53</v>
      </c>
      <c r="F14" s="5" t="s">
        <v>54</v>
      </c>
      <c r="G14" s="5" t="s">
        <v>55</v>
      </c>
      <c r="H14" s="5" t="s">
        <v>56</v>
      </c>
      <c r="I14" s="5" t="s">
        <v>57</v>
      </c>
      <c r="J14" s="8">
        <v>1</v>
      </c>
      <c r="K14" s="7">
        <v>44753</v>
      </c>
      <c r="L14" s="7">
        <v>45961</v>
      </c>
      <c r="M14" s="9">
        <f t="shared" si="0"/>
        <v>172.57142857142858</v>
      </c>
      <c r="N14" s="8">
        <v>0.73</v>
      </c>
      <c r="O14" s="12" t="s">
        <v>62</v>
      </c>
    </row>
    <row r="15" spans="1:15" ht="210.75" thickBot="1" x14ac:dyDescent="0.3">
      <c r="A15" s="1">
        <v>5</v>
      </c>
      <c r="B15" s="26" t="s">
        <v>30</v>
      </c>
      <c r="C15" s="4" t="s">
        <v>26</v>
      </c>
      <c r="D15" s="2" t="s">
        <v>24</v>
      </c>
      <c r="E15" s="12" t="s">
        <v>58</v>
      </c>
      <c r="F15" s="5" t="s">
        <v>46</v>
      </c>
      <c r="G15" s="5" t="s">
        <v>47</v>
      </c>
      <c r="H15" s="5" t="s">
        <v>59</v>
      </c>
      <c r="I15" s="5" t="s">
        <v>52</v>
      </c>
      <c r="J15" s="6">
        <v>1</v>
      </c>
      <c r="K15" s="7">
        <v>44784</v>
      </c>
      <c r="L15" s="7">
        <v>45838</v>
      </c>
      <c r="M15" s="9">
        <f t="shared" si="0"/>
        <v>150.57142857142858</v>
      </c>
      <c r="N15" s="6">
        <v>0.5</v>
      </c>
      <c r="O15" s="12" t="s">
        <v>107</v>
      </c>
    </row>
    <row r="16" spans="1:15" ht="195.75" thickBot="1" x14ac:dyDescent="0.3">
      <c r="A16" s="1">
        <v>6</v>
      </c>
      <c r="B16" s="26" t="s">
        <v>31</v>
      </c>
      <c r="C16" s="4" t="s">
        <v>26</v>
      </c>
      <c r="D16" s="2" t="s">
        <v>24</v>
      </c>
      <c r="E16" s="12" t="s">
        <v>60</v>
      </c>
      <c r="F16" s="5" t="s">
        <v>54</v>
      </c>
      <c r="G16" s="5" t="s">
        <v>55</v>
      </c>
      <c r="H16" s="5" t="s">
        <v>56</v>
      </c>
      <c r="I16" s="5" t="s">
        <v>57</v>
      </c>
      <c r="J16" s="8">
        <v>1</v>
      </c>
      <c r="K16" s="7">
        <v>44824</v>
      </c>
      <c r="L16" s="7">
        <v>45961</v>
      </c>
      <c r="M16" s="9">
        <f t="shared" si="0"/>
        <v>162.42857142857142</v>
      </c>
      <c r="N16" s="8">
        <v>0.91</v>
      </c>
      <c r="O16" s="12" t="s">
        <v>63</v>
      </c>
    </row>
    <row r="17" spans="1:15" ht="195.75" thickBot="1" x14ac:dyDescent="0.3">
      <c r="A17" s="1">
        <v>7</v>
      </c>
      <c r="B17" s="26" t="s">
        <v>32</v>
      </c>
      <c r="C17" s="4" t="s">
        <v>26</v>
      </c>
      <c r="D17" s="2" t="s">
        <v>24</v>
      </c>
      <c r="E17" s="12" t="s">
        <v>61</v>
      </c>
      <c r="F17" s="5" t="s">
        <v>54</v>
      </c>
      <c r="G17" s="5" t="s">
        <v>55</v>
      </c>
      <c r="H17" s="5" t="s">
        <v>56</v>
      </c>
      <c r="I17" s="5" t="s">
        <v>57</v>
      </c>
      <c r="J17" s="8">
        <v>1</v>
      </c>
      <c r="K17" s="7">
        <v>44824</v>
      </c>
      <c r="L17" s="7">
        <v>45961</v>
      </c>
      <c r="M17" s="9">
        <f t="shared" si="0"/>
        <v>162.42857142857142</v>
      </c>
      <c r="N17" s="8">
        <v>0.73</v>
      </c>
      <c r="O17" s="12" t="s">
        <v>64</v>
      </c>
    </row>
    <row r="18" spans="1:15" ht="210.75" thickBot="1" x14ac:dyDescent="0.3">
      <c r="A18" s="1">
        <v>8</v>
      </c>
      <c r="B18" s="26" t="s">
        <v>33</v>
      </c>
      <c r="C18" s="4" t="s">
        <v>26</v>
      </c>
      <c r="D18" s="2" t="s">
        <v>24</v>
      </c>
      <c r="E18" s="12" t="s">
        <v>66</v>
      </c>
      <c r="F18" s="18" t="s">
        <v>72</v>
      </c>
      <c r="G18" s="18" t="s">
        <v>73</v>
      </c>
      <c r="H18" s="19" t="s">
        <v>74</v>
      </c>
      <c r="I18" s="18" t="s">
        <v>75</v>
      </c>
      <c r="J18" s="22">
        <v>3</v>
      </c>
      <c r="K18" s="7">
        <v>45482</v>
      </c>
      <c r="L18" s="7">
        <v>45747</v>
      </c>
      <c r="M18" s="9">
        <f t="shared" si="0"/>
        <v>37.857142857142854</v>
      </c>
      <c r="N18" s="24">
        <v>2</v>
      </c>
      <c r="O18" s="13" t="s">
        <v>101</v>
      </c>
    </row>
    <row r="19" spans="1:15" ht="210.75" thickBot="1" x14ac:dyDescent="0.3">
      <c r="A19" s="1">
        <v>9</v>
      </c>
      <c r="B19" s="26" t="s">
        <v>34</v>
      </c>
      <c r="C19" s="4" t="s">
        <v>26</v>
      </c>
      <c r="D19" s="2" t="s">
        <v>24</v>
      </c>
      <c r="E19" s="12" t="s">
        <v>67</v>
      </c>
      <c r="F19" s="12" t="s">
        <v>76</v>
      </c>
      <c r="G19" s="20" t="s">
        <v>81</v>
      </c>
      <c r="H19" s="20" t="s">
        <v>82</v>
      </c>
      <c r="I19" s="20" t="s">
        <v>83</v>
      </c>
      <c r="J19" s="9">
        <v>1</v>
      </c>
      <c r="K19" s="7">
        <v>45482</v>
      </c>
      <c r="L19" s="7">
        <v>45838</v>
      </c>
      <c r="M19" s="9">
        <f t="shared" si="0"/>
        <v>50.857142857142854</v>
      </c>
      <c r="N19" s="22">
        <v>0</v>
      </c>
      <c r="O19" s="12" t="s">
        <v>108</v>
      </c>
    </row>
    <row r="20" spans="1:15" ht="240" customHeight="1" thickBot="1" x14ac:dyDescent="0.3">
      <c r="A20" s="1">
        <v>10</v>
      </c>
      <c r="B20" s="26" t="s">
        <v>35</v>
      </c>
      <c r="C20" s="4" t="s">
        <v>26</v>
      </c>
      <c r="D20" s="2" t="s">
        <v>24</v>
      </c>
      <c r="E20" s="12" t="s">
        <v>67</v>
      </c>
      <c r="F20" s="12" t="s">
        <v>76</v>
      </c>
      <c r="G20" s="20" t="s">
        <v>81</v>
      </c>
      <c r="H20" s="20" t="s">
        <v>84</v>
      </c>
      <c r="I20" s="20" t="s">
        <v>85</v>
      </c>
      <c r="J20" s="21">
        <v>1</v>
      </c>
      <c r="K20" s="7">
        <v>45482</v>
      </c>
      <c r="L20" s="7">
        <v>45961</v>
      </c>
      <c r="M20" s="9">
        <f t="shared" si="0"/>
        <v>68.428571428571431</v>
      </c>
      <c r="N20" s="8">
        <v>0</v>
      </c>
      <c r="O20" s="12" t="s">
        <v>98</v>
      </c>
    </row>
    <row r="21" spans="1:15" ht="210.75" thickBot="1" x14ac:dyDescent="0.3">
      <c r="A21" s="1">
        <v>11</v>
      </c>
      <c r="B21" s="26" t="s">
        <v>36</v>
      </c>
      <c r="C21" s="4" t="s">
        <v>26</v>
      </c>
      <c r="D21" s="2" t="s">
        <v>24</v>
      </c>
      <c r="E21" s="12" t="s">
        <v>68</v>
      </c>
      <c r="F21" s="12" t="s">
        <v>77</v>
      </c>
      <c r="G21" s="20" t="s">
        <v>86</v>
      </c>
      <c r="H21" s="20" t="s">
        <v>87</v>
      </c>
      <c r="I21" s="20" t="s">
        <v>88</v>
      </c>
      <c r="J21" s="8">
        <v>1</v>
      </c>
      <c r="K21" s="7">
        <v>45482</v>
      </c>
      <c r="L21" s="7">
        <v>45846</v>
      </c>
      <c r="M21" s="9">
        <f t="shared" si="0"/>
        <v>52</v>
      </c>
      <c r="N21" s="25">
        <v>0</v>
      </c>
      <c r="O21" s="12" t="s">
        <v>102</v>
      </c>
    </row>
    <row r="22" spans="1:15" ht="210.75" thickBot="1" x14ac:dyDescent="0.3">
      <c r="A22" s="1">
        <v>12</v>
      </c>
      <c r="B22" s="26" t="s">
        <v>37</v>
      </c>
      <c r="C22" s="4" t="s">
        <v>26</v>
      </c>
      <c r="D22" s="2" t="s">
        <v>24</v>
      </c>
      <c r="E22" s="12" t="s">
        <v>69</v>
      </c>
      <c r="F22" s="12" t="s">
        <v>78</v>
      </c>
      <c r="G22" s="20" t="s">
        <v>89</v>
      </c>
      <c r="H22" s="20" t="s">
        <v>90</v>
      </c>
      <c r="I22" s="20" t="s">
        <v>91</v>
      </c>
      <c r="J22" s="22">
        <v>2</v>
      </c>
      <c r="K22" s="7">
        <v>45482</v>
      </c>
      <c r="L22" s="7">
        <v>45846</v>
      </c>
      <c r="M22" s="9">
        <f t="shared" si="0"/>
        <v>52</v>
      </c>
      <c r="N22" s="9">
        <v>1</v>
      </c>
      <c r="O22" s="12" t="s">
        <v>103</v>
      </c>
    </row>
    <row r="23" spans="1:15" ht="210.75" thickBot="1" x14ac:dyDescent="0.3">
      <c r="A23" s="1">
        <v>13</v>
      </c>
      <c r="B23" s="26" t="s">
        <v>38</v>
      </c>
      <c r="C23" s="4" t="s">
        <v>26</v>
      </c>
      <c r="D23" s="2" t="s">
        <v>24</v>
      </c>
      <c r="E23" s="12" t="s">
        <v>70</v>
      </c>
      <c r="F23" s="13" t="s">
        <v>79</v>
      </c>
      <c r="G23" s="20" t="s">
        <v>92</v>
      </c>
      <c r="H23" s="20" t="s">
        <v>93</v>
      </c>
      <c r="I23" s="20" t="s">
        <v>94</v>
      </c>
      <c r="J23" s="8">
        <v>1</v>
      </c>
      <c r="K23" s="7">
        <v>45482</v>
      </c>
      <c r="L23" s="7">
        <v>45846</v>
      </c>
      <c r="M23" s="9">
        <f t="shared" si="0"/>
        <v>52</v>
      </c>
      <c r="N23" s="32">
        <v>0.5</v>
      </c>
      <c r="O23" s="12" t="s">
        <v>99</v>
      </c>
    </row>
    <row r="24" spans="1:15" ht="210.75" thickBot="1" x14ac:dyDescent="0.3">
      <c r="A24" s="14">
        <v>14</v>
      </c>
      <c r="B24" s="26" t="s">
        <v>39</v>
      </c>
      <c r="C24" s="4" t="s">
        <v>26</v>
      </c>
      <c r="D24" s="2" t="s">
        <v>24</v>
      </c>
      <c r="E24" s="12" t="s">
        <v>71</v>
      </c>
      <c r="F24" s="12" t="s">
        <v>80</v>
      </c>
      <c r="G24" s="20" t="s">
        <v>95</v>
      </c>
      <c r="H24" s="20" t="s">
        <v>96</v>
      </c>
      <c r="I24" s="20" t="s">
        <v>97</v>
      </c>
      <c r="J24" s="23">
        <v>1</v>
      </c>
      <c r="K24" s="7">
        <v>45482</v>
      </c>
      <c r="L24" s="7">
        <v>45846</v>
      </c>
      <c r="M24" s="9">
        <f t="shared" si="0"/>
        <v>52</v>
      </c>
      <c r="N24" s="9">
        <v>0</v>
      </c>
      <c r="O24" s="12" t="s">
        <v>100</v>
      </c>
    </row>
    <row r="25" spans="1:15" x14ac:dyDescent="0.25">
      <c r="A25" s="15"/>
      <c r="C25" s="16"/>
      <c r="D25" s="17"/>
    </row>
    <row r="26" spans="1:15" x14ac:dyDescent="0.25">
      <c r="A26" s="15"/>
      <c r="C26" s="16"/>
      <c r="D26" s="17"/>
    </row>
    <row r="27" spans="1:15" x14ac:dyDescent="0.25">
      <c r="A27" s="15"/>
      <c r="C27" s="16"/>
      <c r="D27" s="17"/>
    </row>
    <row r="28" spans="1:15" x14ac:dyDescent="0.25">
      <c r="A28" s="15"/>
      <c r="C28" s="16"/>
      <c r="D28" s="17"/>
    </row>
    <row r="29" spans="1:15" x14ac:dyDescent="0.25">
      <c r="A29" s="15"/>
      <c r="C29" s="16"/>
      <c r="D29" s="17"/>
    </row>
    <row r="30" spans="1:15" x14ac:dyDescent="0.25">
      <c r="A30" s="15"/>
      <c r="C30" s="16"/>
      <c r="D30" s="17"/>
    </row>
    <row r="351003" spans="1:1" x14ac:dyDescent="0.25">
      <c r="A351003" t="s">
        <v>25</v>
      </c>
    </row>
    <row r="351004" spans="1:1" x14ac:dyDescent="0.25">
      <c r="A351004" t="s">
        <v>26</v>
      </c>
    </row>
  </sheetData>
  <autoFilter ref="A10:IV10" xr:uid="{00000000-0001-0000-0000-000000000000}"/>
  <mergeCells count="3">
    <mergeCell ref="B8:O8"/>
    <mergeCell ref="D1:O1"/>
    <mergeCell ref="D2:O2"/>
  </mergeCells>
  <phoneticPr fontId="3" type="noConversion"/>
  <dataValidations xWindow="1640" yWindow="549"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0" xr:uid="{00000000-0002-0000-0000-000000000000}">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0" xr:uid="{00000000-0002-0000-0000-000001000000}">
      <formula1>0</formula1>
      <formula2>9</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7" xr:uid="{9799DAAD-B3E5-4A13-87EF-A2D308F4511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4" xr:uid="{B40606A6-F564-4C26-9164-86A5EF0DEA0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4" xr:uid="{06A58569-A561-415D-9667-EDFF69BF3CEA}">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4"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7" xr:uid="{00000000-0002-0000-0000-00000B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17" xr:uid="{00000000-0002-0000-0000-00000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7" xr:uid="{42DE8360-26D5-441C-BE92-4415FC81D74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7" xr:uid="{E8B538AD-53B0-4227-A29D-078861EC0BB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7" xr:uid="{5189DC0F-C471-4717-8783-37D2F91F7703}">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7" xr:uid="{E038EAA7-28E1-4E58-92E0-0EFC93175E54}">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7" xr:uid="{03BA2E2E-543F-43B9-B6BA-690F36210F2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LESLY SAHUR GARZON DAZA</cp:lastModifiedBy>
  <dcterms:created xsi:type="dcterms:W3CDTF">2025-01-02T15:32:48Z</dcterms:created>
  <dcterms:modified xsi:type="dcterms:W3CDTF">2025-01-21T21:25:00Z</dcterms:modified>
</cp:coreProperties>
</file>